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<sst xmlns="http://schemas.openxmlformats.org/spreadsheetml/2006/main" count="56" uniqueCount="56">
  <si>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</si>
  <si>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RTL017</t>
  </si>
  <si>
    <t xml:space="preserve">m²</t>
  </si>
  <si>
    <t xml:space="preserve">Falso techo registrable de bandejas metálicas, sistema "THU".</t>
  </si>
  <si>
    <r>
      <rPr>
        <sz val="8.25"/>
        <color rgb="FF000000"/>
        <rFont val="Arial"/>
        <family val="2"/>
      </rPr>
      <t xml:space="preserve">Falso techo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Módena "THU"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bandejas de acero galvanizado prelacado, color blanco, de 600x600 mm, 0,5 mm de espesor y superficie lisa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</si>
  <si>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</si>
  <si>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</si>
  <si>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</si>
  <si>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</si>
  <si>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</si>
  <si>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</si>
  <si>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</si>
  <si>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mt12fbh100lfHk</t>
  </si>
  <si>
    <t xml:space="preserve">m²</t>
  </si>
  <si>
    <t xml:space="preserve">Bandeja de acero galvanizado prelacado color blanco, modelo Módena "THU", de 600x600 mm y 0,5 mm de espesor, superficie lisa con canto para perfilería vista, para falsos techos registrables.</t>
  </si>
  <si>
    <t xml:space="preserve">mt12fpg040Eta</t>
  </si>
  <si>
    <t xml:space="preserve">m</t>
  </si>
  <si>
    <t xml:space="preserve">Perfil primario T 24 24x33x3700 mm, "THU", color blanco, de acero galvanizado, según UNE-EN 13964.</t>
  </si>
  <si>
    <t xml:space="preserve">mt12fpg040Fpa</t>
  </si>
  <si>
    <t xml:space="preserve">m</t>
  </si>
  <si>
    <t xml:space="preserve">Perfil secundario T 24 24x33x600 mm, "THU", color blanco, de acero galvanizado, según UNE-EN 13964.</t>
  </si>
  <si>
    <t xml:space="preserve">mt12fpg040Fra</t>
  </si>
  <si>
    <t xml:space="preserve">m</t>
  </si>
  <si>
    <t xml:space="preserve">Perfil secundario T 24 24x33x1200 mm, "THU", color blanco, de acero galvanizado, según UNE-EN 13964.</t>
  </si>
  <si>
    <t xml:space="preserve">mt12fpg030qk</t>
  </si>
  <si>
    <t xml:space="preserve">m</t>
  </si>
  <si>
    <t xml:space="preserve">Perfil angular 24/24/3000 mm, "THU", color blanco, de acero galvanizado, según UNE-EN 13964.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</si>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</sst>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1.020000</v>
      </c>
      <c r="F10" s="11">
        <v>17.080000</v>
      </c>
      <c r="G10" s="11">
        <f ca="1">ROUND(INDIRECT(ADDRESS(ROW()+(0), COLUMN()+(-2), 1))*INDIRECT(ADDRESS(ROW()+(0), COLUMN()+(-1), 1)), 2)</f>
        <v>17.420000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0.840000</v>
      </c>
      <c r="F11" s="11">
        <v>0.630000</v>
      </c>
      <c r="G11" s="11">
        <f ca="1">ROUND(INDIRECT(ADDRESS(ROW()+(0), COLUMN()+(-2), 1))*INDIRECT(ADDRESS(ROW()+(0), COLUMN()+(-1), 1)), 2)</f>
        <v>0.530000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0.840000</v>
      </c>
      <c r="F12" s="11">
        <v>0.630000</v>
      </c>
      <c r="G12" s="11">
        <f ca="1">ROUND(INDIRECT(ADDRESS(ROW()+(0), COLUMN()+(-2), 1))*INDIRECT(ADDRESS(ROW()+(0), COLUMN()+(-1), 1)), 2)</f>
        <v>0.530000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1.680000</v>
      </c>
      <c r="F13" s="11">
        <v>0.630000</v>
      </c>
      <c r="G13" s="11">
        <f ca="1">ROUND(INDIRECT(ADDRESS(ROW()+(0), COLUMN()+(-2), 1))*INDIRECT(ADDRESS(ROW()+(0), COLUMN()+(-1), 1)), 2)</f>
        <v>1.060000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0.500000</v>
      </c>
      <c r="F14" s="11">
        <v>0.500000</v>
      </c>
      <c r="G14" s="11">
        <f ca="1">ROUND(INDIRECT(ADDRESS(ROW()+(0), COLUMN()+(-2), 1))*INDIRECT(ADDRESS(ROW()+(0), COLUMN()+(-1), 1)), 2)</f>
        <v>0.250000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0.900000</v>
      </c>
      <c r="F15" s="11">
        <v>0.800000</v>
      </c>
      <c r="G15" s="11">
        <f ca="1">ROUND(INDIRECT(ADDRESS(ROW()+(0), COLUMN()+(-2), 1))*INDIRECT(ADDRESS(ROW()+(0), COLUMN()+(-1), 1)), 2)</f>
        <v>0.720000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0.900000</v>
      </c>
      <c r="F16" s="11">
        <v>0.130000</v>
      </c>
      <c r="G16" s="11">
        <f ca="1">ROUND(INDIRECT(ADDRESS(ROW()+(0), COLUMN()+(-2), 1))*INDIRECT(ADDRESS(ROW()+(0), COLUMN()+(-1), 1)), 2)</f>
        <v>0.120000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0.900000</v>
      </c>
      <c r="F17" s="11">
        <v>0.980000</v>
      </c>
      <c r="G17" s="11">
        <f ca="1">ROUND(INDIRECT(ADDRESS(ROW()+(0), COLUMN()+(-2), 1))*INDIRECT(ADDRESS(ROW()+(0), COLUMN()+(-1), 1)), 2)</f>
        <v>0.880000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0.900000</v>
      </c>
      <c r="F18" s="11">
        <v>0.440000</v>
      </c>
      <c r="G18" s="11">
        <f ca="1">ROUND(INDIRECT(ADDRESS(ROW()+(0), COLUMN()+(-2), 1))*INDIRECT(ADDRESS(ROW()+(0), COLUMN()+(-1), 1)), 2)</f>
        <v>0.400000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2">
        <v>0.900000</v>
      </c>
      <c r="F19" s="13">
        <v>0.060000</v>
      </c>
      <c r="G19" s="13">
        <f ca="1">ROUND(INDIRECT(ADDRESS(ROW()+(0), COLUMN()+(-2), 1))*INDIRECT(ADDRESS(ROW()+(0), COLUMN()+(-1), 1)), 2)</f>
        <v>0.050000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21.960000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0.266000</v>
      </c>
      <c r="F22" s="11">
        <v>17.820000</v>
      </c>
      <c r="G22" s="11">
        <f ca="1">ROUND(INDIRECT(ADDRESS(ROW()+(0), COLUMN()+(-2), 1))*INDIRECT(ADDRESS(ROW()+(0), COLUMN()+(-1), 1)), 2)</f>
        <v>4.740000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0.266000</v>
      </c>
      <c r="F23" s="13">
        <v>16.130000</v>
      </c>
      <c r="G23" s="13">
        <f ca="1">ROUND(INDIRECT(ADDRESS(ROW()+(0), COLUMN()+(-2), 1))*INDIRECT(ADDRESS(ROW()+(0), COLUMN()+(-1), 1)), 2)</f>
        <v>4.290000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1))), 2)</f>
        <v>9.030000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8"/>
      <c r="B26" s="18"/>
      <c r="C26" s="19" t="s">
        <v>52</v>
      </c>
      <c r="D26" s="18" t="s">
        <v>53</v>
      </c>
      <c r="E26" s="12">
        <v>2.000000</v>
      </c>
      <c r="F26" s="13">
        <f ca="1">ROUND(SUM(INDIRECT(ADDRESS(ROW()+(-2), COLUMN()+(1), 1)),INDIRECT(ADDRESS(ROW()+(-6), COLUMN()+(1), 1))), 2)</f>
        <v>30.990000</v>
      </c>
      <c r="G26" s="13">
        <f ca="1">ROUND(INDIRECT(ADDRESS(ROW()+(0), COLUMN()+(-2), 1))*INDIRECT(ADDRESS(ROW()+(0), COLUMN()+(-1), 1))/100, 2)</f>
        <v>0.620000</v>
      </c>
    </row>
    <row r="27" spans="1:7" ht="13.50" thickBot="1" customHeight="1">
      <c r="A27" s="20" t="s">
        <v>54</v>
      </c>
      <c r="B27" s="20"/>
      <c r="C27" s="21"/>
      <c r="D27" s="22"/>
      <c r="E27" s="23" t="s">
        <v>55</v>
      </c>
      <c r="F27" s="24"/>
      <c r="G27" s="25">
        <f ca="1">ROUND(SUM(INDIRECT(ADDRESS(ROW()+(-1), COLUMN()+(0), 1)),INDIRECT(ADDRESS(ROW()+(-3), COLUMN()+(0), 1)),INDIRECT(ADDRESS(ROW()+(-7), COLUMN()+(0), 1))), 2)</f>
        <v>31.610000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